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695614806f408ba6/Profissional/Procuradoria/Procuradoria Municipal Capanema/Por dias/2020/agosto/21 08 2020/licitação lixo/planilhas para formação preço/planilhas destinação final/"/>
    </mc:Choice>
  </mc:AlternateContent>
  <xr:revisionPtr revIDLastSave="53" documentId="8_{3949E26B-A0A5-4FAE-902B-FA1ACC35D3CC}" xr6:coauthVersionLast="45" xr6:coauthVersionMax="45" xr10:uidLastSave="{1D419368-8DF3-453F-B23A-D8F4526FA9F3}"/>
  <bookViews>
    <workbookView xWindow="-120" yWindow="-120" windowWidth="29040" windowHeight="15840" tabRatio="754" xr2:uid="{00000000-000D-0000-FFFF-FFFF00000000}"/>
  </bookViews>
  <sheets>
    <sheet name="Dest_RSUR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7" l="1"/>
  <c r="E15" i="17" s="1"/>
  <c r="G6" i="17" l="1"/>
  <c r="G7" i="17" l="1"/>
  <c r="E10" i="17" l="1"/>
  <c r="C25" i="17"/>
  <c r="E11" i="17"/>
  <c r="E12" i="17" l="1"/>
  <c r="C26" i="17" s="1"/>
  <c r="E20" i="17" l="1"/>
  <c r="E18" i="17"/>
  <c r="E17" i="17"/>
  <c r="E22" i="17"/>
  <c r="C27" i="17" s="1"/>
  <c r="C28" i="17" s="1"/>
</calcChain>
</file>

<file path=xl/sharedStrings.xml><?xml version="1.0" encoding="utf-8"?>
<sst xmlns="http://schemas.openxmlformats.org/spreadsheetml/2006/main" count="33" uniqueCount="32">
  <si>
    <t>Quantidade</t>
  </si>
  <si>
    <t>Totalização do Itens</t>
  </si>
  <si>
    <t>Item</t>
  </si>
  <si>
    <t>Descrição</t>
  </si>
  <si>
    <t>1.1</t>
  </si>
  <si>
    <t>Unidade</t>
  </si>
  <si>
    <t>Total mensal do item 1</t>
  </si>
  <si>
    <t>1.2</t>
  </si>
  <si>
    <t>1 -</t>
  </si>
  <si>
    <t>2 -</t>
  </si>
  <si>
    <t>PIS</t>
  </si>
  <si>
    <t>COFINS</t>
  </si>
  <si>
    <t>Tributos</t>
  </si>
  <si>
    <t>Tonelada</t>
  </si>
  <si>
    <t>Custo Total</t>
  </si>
  <si>
    <t>Custo Unitário</t>
  </si>
  <si>
    <t>B – Lucro</t>
  </si>
  <si>
    <t>Apuração do Coeficiente</t>
  </si>
  <si>
    <t>A – Tributos Federais</t>
  </si>
  <si>
    <t>B – Tributos Municipais</t>
  </si>
  <si>
    <t>ISSQN</t>
  </si>
  <si>
    <t>Demais componentes</t>
  </si>
  <si>
    <t xml:space="preserve">1.3 </t>
  </si>
  <si>
    <t>Total de tributos</t>
  </si>
  <si>
    <t>A – Custos Indiretos (Despesas Administrativas)</t>
  </si>
  <si>
    <t>Item 1.1</t>
  </si>
  <si>
    <t>Item 1.2</t>
  </si>
  <si>
    <t>Item 1.3</t>
  </si>
  <si>
    <t xml:space="preserve">Triagem, segregação e destinação final de resíduos sólidos urbanos reciclaveis </t>
  </si>
  <si>
    <t>Triagem, seg. Dest. Final (Terceirizados)</t>
  </si>
  <si>
    <t>Município de Capanema - Destinação final de resíduos sólidos urbanos reciclaveis</t>
  </si>
  <si>
    <t>OBS. Somente devem ser preenchidas as celulas coloridas.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</si>
</sst>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_);[Red]&quot;(R$ &quot;#,##0.00\)"/>
    <numFmt numFmtId="165" formatCode="&quot;R$&quot;\ #,##0.00"/>
    <numFmt numFmtId="166" formatCode="_(* #,##0.00_);_(* \(#,##0.00\);_(* &quot;-&quot;??_);_(@_)"/>
    <numFmt numFmtId="167" formatCode="[$R$-416]\ #,##0.00;[Red]\-[$R$-416]\ #,##0.00"/>
    <numFmt numFmtId="168" formatCode="#,##0.0000;[Red]\-#,##0.0000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0" fontId="0" fillId="0" borderId="13" xfId="0" applyNumberFormat="1" applyFont="1" applyFill="1" applyBorder="1"/>
    <xf numFmtId="167" fontId="0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Fill="1"/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0" fillId="2" borderId="13" xfId="0" applyNumberFormat="1" applyFont="1" applyFill="1" applyBorder="1" applyProtection="1">
      <protection locked="0"/>
    </xf>
    <xf numFmtId="10" fontId="0" fillId="0" borderId="13" xfId="0" applyNumberFormat="1" applyFont="1" applyFill="1" applyBorder="1" applyProtection="1">
      <protection hidden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7" fontId="0" fillId="0" borderId="13" xfId="0" applyNumberFormat="1" applyBorder="1"/>
    <xf numFmtId="167" fontId="5" fillId="0" borderId="13" xfId="0" applyNumberFormat="1" applyFont="1" applyBorder="1"/>
    <xf numFmtId="0" fontId="0" fillId="0" borderId="17" xfId="0" applyBorder="1" applyAlignment="1">
      <alignment vertical="center"/>
    </xf>
    <xf numFmtId="168" fontId="0" fillId="0" borderId="18" xfId="0" applyNumberFormat="1" applyBorder="1"/>
    <xf numFmtId="167" fontId="0" fillId="0" borderId="18" xfId="0" applyNumberFormat="1" applyBorder="1"/>
    <xf numFmtId="167" fontId="5" fillId="0" borderId="1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 9" xfId="4" xr:uid="{00000000-0005-0000-0000-000002000000}"/>
    <cellStyle name="Porcentagem 3" xfId="5" xr:uid="{00000000-0005-0000-0000-000003000000}"/>
    <cellStyle name="Porcentagem 5" xfId="2" xr:uid="{00000000-0005-0000-0000-000004000000}"/>
    <cellStyle name="Separador de milhares 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view="pageBreakPreview" zoomScaleNormal="100" zoomScaleSheetLayoutView="100" workbookViewId="0">
      <selection activeCell="E7" sqref="E7"/>
    </sheetView>
  </sheetViews>
  <sheetFormatPr defaultRowHeight="14.1" customHeight="1" x14ac:dyDescent="0.2"/>
  <cols>
    <col min="1" max="1" width="5.7109375" style="1" bestFit="1" customWidth="1"/>
    <col min="2" max="2" width="28.5703125" style="1" bestFit="1" customWidth="1"/>
    <col min="3" max="3" width="15.28515625" style="1" bestFit="1" customWidth="1"/>
    <col min="4" max="4" width="17.42578125" style="1" customWidth="1"/>
    <col min="5" max="5" width="18.42578125" style="1" customWidth="1"/>
    <col min="6" max="6" width="17.42578125" style="1" customWidth="1"/>
    <col min="7" max="7" width="16.42578125" style="1" customWidth="1"/>
    <col min="8" max="8" width="14" style="1" bestFit="1" customWidth="1"/>
    <col min="9" max="9" width="11.140625" style="1" bestFit="1" customWidth="1"/>
    <col min="10" max="10" width="12.85546875" style="1" bestFit="1" customWidth="1"/>
    <col min="11" max="11" width="14" style="1" bestFit="1" customWidth="1"/>
    <col min="12" max="16384" width="9.140625" style="1"/>
  </cols>
  <sheetData>
    <row r="1" spans="1:12" ht="14.1" customHeight="1" x14ac:dyDescent="0.2">
      <c r="A1" s="59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2" ht="14.1" customHeight="1" x14ac:dyDescent="0.2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2" ht="14.1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2" ht="14.1" customHeight="1" x14ac:dyDescent="0.2">
      <c r="A4" s="28" t="s">
        <v>8</v>
      </c>
      <c r="B4" s="68" t="s">
        <v>28</v>
      </c>
      <c r="C4" s="68"/>
      <c r="D4" s="68"/>
      <c r="E4" s="68"/>
      <c r="F4" s="68"/>
      <c r="G4" s="30"/>
      <c r="H4" s="27"/>
      <c r="I4" s="27"/>
      <c r="J4" s="30"/>
      <c r="K4" s="2"/>
    </row>
    <row r="5" spans="1:12" ht="14.1" customHeight="1" x14ac:dyDescent="0.2">
      <c r="A5" s="3" t="s">
        <v>2</v>
      </c>
      <c r="B5" s="3" t="s">
        <v>3</v>
      </c>
      <c r="C5" s="3"/>
      <c r="D5" s="3" t="s">
        <v>5</v>
      </c>
      <c r="E5" s="4" t="s">
        <v>0</v>
      </c>
      <c r="F5" s="3" t="s">
        <v>15</v>
      </c>
      <c r="G5" s="3" t="s">
        <v>14</v>
      </c>
      <c r="H5" s="27"/>
      <c r="I5" s="30"/>
      <c r="J5" s="27"/>
      <c r="K5" s="27"/>
      <c r="L5" s="27"/>
    </row>
    <row r="6" spans="1:12" ht="14.1" customHeight="1" x14ac:dyDescent="0.2">
      <c r="A6" s="3" t="s">
        <v>4</v>
      </c>
      <c r="B6" s="65" t="s">
        <v>29</v>
      </c>
      <c r="C6" s="66"/>
      <c r="D6" s="3" t="s">
        <v>13</v>
      </c>
      <c r="E6" s="9">
        <v>68.3</v>
      </c>
      <c r="F6" s="43"/>
      <c r="G6" s="8">
        <f>F6*E6</f>
        <v>0</v>
      </c>
      <c r="H6" s="27"/>
      <c r="I6" s="30"/>
      <c r="J6" s="27"/>
      <c r="K6" s="27"/>
      <c r="L6" s="27"/>
    </row>
    <row r="7" spans="1:12" ht="14.1" customHeight="1" x14ac:dyDescent="0.2">
      <c r="A7" s="10"/>
      <c r="B7" s="11" t="s">
        <v>6</v>
      </c>
      <c r="C7" s="25"/>
      <c r="D7" s="6"/>
      <c r="E7" s="6"/>
      <c r="F7" s="6"/>
      <c r="G7" s="46">
        <f>G6</f>
        <v>0</v>
      </c>
      <c r="K7" s="47"/>
    </row>
    <row r="8" spans="1:12" ht="14.1" customHeight="1" x14ac:dyDescent="0.2">
      <c r="A8" s="30"/>
      <c r="B8" s="31"/>
      <c r="C8" s="31"/>
      <c r="D8" s="7"/>
      <c r="E8" s="7"/>
      <c r="F8" s="7"/>
      <c r="G8" s="30"/>
      <c r="H8" s="30"/>
      <c r="I8" s="27"/>
      <c r="J8" s="27"/>
      <c r="K8" s="35"/>
    </row>
    <row r="9" spans="1:12" s="26" customFormat="1" ht="13.5" x14ac:dyDescent="0.2">
      <c r="A9" s="29" t="s">
        <v>7</v>
      </c>
      <c r="B9" s="38" t="s">
        <v>21</v>
      </c>
      <c r="C9" s="40"/>
      <c r="D9" s="36"/>
      <c r="E9" s="37"/>
    </row>
    <row r="10" spans="1:12" s="26" customFormat="1" ht="12.75" x14ac:dyDescent="0.2">
      <c r="B10" s="57" t="s">
        <v>24</v>
      </c>
      <c r="C10" s="58"/>
      <c r="D10" s="44"/>
      <c r="E10" s="48">
        <f>D10*G7</f>
        <v>0</v>
      </c>
    </row>
    <row r="11" spans="1:12" s="26" customFormat="1" ht="12.75" x14ac:dyDescent="0.2">
      <c r="B11" s="57" t="s">
        <v>16</v>
      </c>
      <c r="C11" s="58"/>
      <c r="D11" s="44"/>
      <c r="E11" s="48">
        <f>G7*D11</f>
        <v>0</v>
      </c>
    </row>
    <row r="12" spans="1:12" s="26" customFormat="1" ht="12.75" x14ac:dyDescent="0.2">
      <c r="B12" s="38" t="s">
        <v>21</v>
      </c>
      <c r="C12" s="40"/>
      <c r="D12" s="39"/>
      <c r="E12" s="49">
        <f>E10+E11</f>
        <v>0</v>
      </c>
    </row>
    <row r="13" spans="1:12" s="26" customFormat="1" ht="12.75" x14ac:dyDescent="0.2">
      <c r="E13"/>
    </row>
    <row r="14" spans="1:12" s="26" customFormat="1" ht="12.75" x14ac:dyDescent="0.2">
      <c r="A14" s="42" t="s">
        <v>22</v>
      </c>
      <c r="B14" s="38" t="s">
        <v>12</v>
      </c>
      <c r="C14" s="40"/>
      <c r="D14" s="36"/>
      <c r="E14" s="50"/>
    </row>
    <row r="15" spans="1:12" s="26" customFormat="1" ht="12.75" x14ac:dyDescent="0.2">
      <c r="B15" s="57" t="s">
        <v>17</v>
      </c>
      <c r="C15" s="58"/>
      <c r="D15" s="45">
        <f>D17+D18+D20</f>
        <v>0</v>
      </c>
      <c r="E15" s="51">
        <f>1-D15</f>
        <v>1</v>
      </c>
      <c r="G15" s="34"/>
    </row>
    <row r="16" spans="1:12" s="26" customFormat="1" ht="12.75" x14ac:dyDescent="0.2">
      <c r="B16" s="57" t="s">
        <v>18</v>
      </c>
      <c r="C16" s="58"/>
      <c r="D16" s="33"/>
      <c r="E16" s="52"/>
      <c r="G16" s="34"/>
    </row>
    <row r="17" spans="1:11" s="26" customFormat="1" ht="12.75" x14ac:dyDescent="0.2">
      <c r="B17" s="57" t="s">
        <v>11</v>
      </c>
      <c r="C17" s="58"/>
      <c r="D17" s="44"/>
      <c r="E17" s="52">
        <f>(($G$7+$E$12)*D17)/$E$15</f>
        <v>0</v>
      </c>
      <c r="G17" s="34"/>
    </row>
    <row r="18" spans="1:11" s="26" customFormat="1" ht="12.75" x14ac:dyDescent="0.2">
      <c r="B18" s="57" t="s">
        <v>10</v>
      </c>
      <c r="C18" s="58"/>
      <c r="D18" s="44"/>
      <c r="E18" s="52">
        <f>(($G$7+$E$12)*D18)/$E$15</f>
        <v>0</v>
      </c>
      <c r="G18" s="34"/>
    </row>
    <row r="19" spans="1:11" s="26" customFormat="1" ht="12.75" x14ac:dyDescent="0.2">
      <c r="B19" s="57" t="s">
        <v>19</v>
      </c>
      <c r="C19" s="58"/>
      <c r="D19" s="33"/>
      <c r="E19" s="52"/>
    </row>
    <row r="20" spans="1:11" s="26" customFormat="1" ht="12.75" x14ac:dyDescent="0.2">
      <c r="B20" s="57" t="s">
        <v>20</v>
      </c>
      <c r="C20" s="58"/>
      <c r="D20" s="44"/>
      <c r="E20" s="52">
        <f>(($G$7+$E$12)*D20)/$E$15</f>
        <v>0</v>
      </c>
    </row>
    <row r="21" spans="1:11" s="26" customFormat="1" ht="12.75" x14ac:dyDescent="0.2">
      <c r="B21" s="57"/>
      <c r="C21" s="58"/>
      <c r="D21" s="33"/>
      <c r="E21" s="52"/>
    </row>
    <row r="22" spans="1:11" s="26" customFormat="1" ht="12.75" x14ac:dyDescent="0.2">
      <c r="B22" s="38" t="s">
        <v>23</v>
      </c>
      <c r="C22" s="40"/>
      <c r="D22" s="39"/>
      <c r="E22" s="53">
        <f>SUM(E17:E20)</f>
        <v>0</v>
      </c>
    </row>
    <row r="23" spans="1:11" ht="14.1" customHeight="1" x14ac:dyDescent="0.2">
      <c r="A23" s="10"/>
      <c r="B23" s="30"/>
      <c r="C23" s="30"/>
      <c r="D23" s="30"/>
      <c r="E23" s="30"/>
      <c r="F23" s="30"/>
      <c r="G23" s="30"/>
      <c r="H23" s="30"/>
      <c r="I23" s="30"/>
      <c r="J23" s="30"/>
      <c r="K23" s="2"/>
    </row>
    <row r="24" spans="1:11" ht="14.1" customHeight="1" x14ac:dyDescent="0.2">
      <c r="A24" s="12" t="s">
        <v>9</v>
      </c>
      <c r="B24" s="31" t="s">
        <v>1</v>
      </c>
      <c r="C24" s="31"/>
      <c r="D24" s="31"/>
      <c r="E24" s="30"/>
      <c r="F24" s="30"/>
      <c r="G24" s="30"/>
      <c r="H24" s="30"/>
      <c r="I24" s="30"/>
      <c r="J24" s="30"/>
      <c r="K24" s="2"/>
    </row>
    <row r="25" spans="1:11" ht="14.1" customHeight="1" x14ac:dyDescent="0.2">
      <c r="A25" s="10"/>
      <c r="B25" s="13" t="s">
        <v>25</v>
      </c>
      <c r="C25" s="14">
        <f>G7</f>
        <v>0</v>
      </c>
      <c r="D25" s="15"/>
      <c r="E25" s="71"/>
      <c r="F25" s="71"/>
      <c r="G25" s="71"/>
      <c r="H25" s="71"/>
      <c r="I25" s="71"/>
      <c r="J25" s="71"/>
      <c r="K25" s="2"/>
    </row>
    <row r="26" spans="1:11" ht="14.1" customHeight="1" x14ac:dyDescent="0.2">
      <c r="A26" s="10"/>
      <c r="B26" s="14" t="s">
        <v>26</v>
      </c>
      <c r="C26" s="14">
        <f>E12</f>
        <v>0</v>
      </c>
      <c r="D26" s="15"/>
      <c r="E26" s="70"/>
      <c r="F26" s="70"/>
      <c r="G26" s="70"/>
      <c r="H26" s="70"/>
      <c r="I26" s="70"/>
      <c r="J26" s="70"/>
      <c r="K26" s="2"/>
    </row>
    <row r="27" spans="1:11" ht="14.1" customHeight="1" x14ac:dyDescent="0.2">
      <c r="A27" s="10"/>
      <c r="B27" s="14" t="s">
        <v>27</v>
      </c>
      <c r="C27" s="41">
        <f>E22</f>
        <v>0</v>
      </c>
      <c r="D27" s="15"/>
      <c r="E27" s="30"/>
      <c r="F27" s="30"/>
      <c r="G27" s="30"/>
      <c r="H27" s="30"/>
      <c r="I27" s="30"/>
      <c r="J27" s="30"/>
      <c r="K27" s="2"/>
    </row>
    <row r="28" spans="1:11" ht="14.1" customHeight="1" x14ac:dyDescent="0.2">
      <c r="A28" s="10"/>
      <c r="B28" s="19"/>
      <c r="C28" s="21">
        <f>C25+C26+C27</f>
        <v>0</v>
      </c>
      <c r="D28" s="15"/>
      <c r="E28" s="70"/>
      <c r="F28" s="70"/>
      <c r="G28" s="70"/>
      <c r="H28" s="70"/>
      <c r="I28" s="70"/>
      <c r="J28" s="70"/>
      <c r="K28" s="2"/>
    </row>
    <row r="29" spans="1:11" ht="14.1" customHeight="1" x14ac:dyDescent="0.2">
      <c r="A29" s="10"/>
      <c r="B29" s="30"/>
      <c r="C29" s="22"/>
      <c r="D29" s="15"/>
      <c r="E29" s="70"/>
      <c r="F29" s="70"/>
      <c r="G29" s="70"/>
      <c r="H29" s="70"/>
      <c r="I29" s="70"/>
      <c r="J29" s="70"/>
      <c r="K29" s="2"/>
    </row>
    <row r="30" spans="1:11" ht="14.1" customHeight="1" x14ac:dyDescent="0.2">
      <c r="A30" s="54" t="s">
        <v>31</v>
      </c>
      <c r="B30" s="55"/>
      <c r="C30" s="55"/>
      <c r="D30" s="55"/>
      <c r="E30" s="55"/>
      <c r="F30" s="55"/>
      <c r="G30" s="55"/>
      <c r="H30" s="55"/>
      <c r="I30" s="56"/>
      <c r="J30" s="30"/>
      <c r="K30" s="2"/>
    </row>
    <row r="31" spans="1:11" ht="14.1" customHeight="1" x14ac:dyDescent="0.2">
      <c r="A31" s="10"/>
      <c r="B31" s="30"/>
      <c r="C31" s="30"/>
      <c r="D31" s="15"/>
      <c r="E31" s="16"/>
      <c r="F31" s="16"/>
      <c r="G31" s="16"/>
      <c r="H31" s="16"/>
      <c r="I31" s="16"/>
      <c r="J31" s="30"/>
      <c r="K31" s="2"/>
    </row>
    <row r="32" spans="1:11" ht="14.1" customHeight="1" x14ac:dyDescent="0.2">
      <c r="A32" s="10"/>
      <c r="B32" s="30"/>
      <c r="C32" s="30"/>
      <c r="D32" s="32"/>
      <c r="E32" s="17"/>
      <c r="F32" s="69"/>
      <c r="G32" s="69"/>
      <c r="H32" s="69"/>
      <c r="I32" s="69"/>
      <c r="J32" s="30"/>
      <c r="K32" s="2"/>
    </row>
    <row r="33" spans="1:11" ht="14.1" customHeight="1" x14ac:dyDescent="0.2">
      <c r="A33" s="10"/>
      <c r="B33" s="30"/>
      <c r="C33" s="30"/>
      <c r="D33" s="30"/>
      <c r="E33" s="30"/>
      <c r="F33" s="30"/>
      <c r="G33" s="30"/>
      <c r="H33" s="30"/>
      <c r="I33" s="30"/>
      <c r="J33" s="30"/>
      <c r="K33" s="2"/>
    </row>
    <row r="34" spans="1:11" ht="14.1" customHeight="1" x14ac:dyDescent="0.2">
      <c r="A34" s="10"/>
      <c r="D34" s="18"/>
      <c r="E34" s="70"/>
      <c r="F34" s="70"/>
      <c r="G34" s="70"/>
      <c r="H34" s="70"/>
      <c r="I34" s="70"/>
      <c r="J34" s="70"/>
      <c r="K34" s="2"/>
    </row>
    <row r="35" spans="1:11" ht="14.1" customHeight="1" x14ac:dyDescent="0.2">
      <c r="A35" s="10"/>
      <c r="D35" s="18"/>
      <c r="E35" s="70"/>
      <c r="F35" s="70"/>
      <c r="G35" s="70"/>
      <c r="H35" s="70"/>
      <c r="I35" s="70"/>
      <c r="J35" s="70"/>
      <c r="K35" s="2"/>
    </row>
    <row r="36" spans="1:11" ht="14.1" customHeight="1" x14ac:dyDescent="0.2">
      <c r="A36" s="10"/>
      <c r="D36" s="30"/>
      <c r="E36" s="70"/>
      <c r="F36" s="70"/>
      <c r="G36" s="70"/>
      <c r="H36" s="70"/>
      <c r="I36" s="70"/>
      <c r="J36" s="70"/>
      <c r="K36" s="2"/>
    </row>
    <row r="37" spans="1:11" ht="14.1" customHeight="1" x14ac:dyDescent="0.2">
      <c r="A37" s="10"/>
      <c r="D37" s="18"/>
      <c r="E37" s="70"/>
      <c r="F37" s="70"/>
      <c r="G37" s="70"/>
      <c r="H37" s="70"/>
      <c r="I37" s="70"/>
      <c r="J37" s="70"/>
      <c r="K37" s="2"/>
    </row>
    <row r="38" spans="1:11" ht="14.1" customHeight="1" x14ac:dyDescent="0.2">
      <c r="A38" s="20"/>
      <c r="D38" s="5"/>
      <c r="E38" s="67"/>
      <c r="F38" s="67"/>
      <c r="G38" s="67"/>
      <c r="H38" s="67"/>
      <c r="I38" s="67"/>
      <c r="J38" s="67"/>
      <c r="K38" s="24"/>
    </row>
    <row r="45" spans="1:11" ht="14.1" customHeight="1" x14ac:dyDescent="0.2">
      <c r="G45" s="23"/>
    </row>
  </sheetData>
  <sheetProtection algorithmName="SHA-512" hashValue="dTXowo1fAXMEpuf10m02EtiKrQ2Ru+O5aWOlf98PyK2VZjHfVh3pjuI3s+5DU7TyTCJV2WedfD69hqF3+tRsIg==" saltValue="70l5x7wd9Nf9s9YlnYN0GA==" spinCount="100000" sheet="1"/>
  <mergeCells count="24">
    <mergeCell ref="E38:J38"/>
    <mergeCell ref="B4:F4"/>
    <mergeCell ref="F32:I32"/>
    <mergeCell ref="E34:J34"/>
    <mergeCell ref="E35:J35"/>
    <mergeCell ref="E36:J36"/>
    <mergeCell ref="E37:J37"/>
    <mergeCell ref="B21:C21"/>
    <mergeCell ref="E25:J25"/>
    <mergeCell ref="E26:J26"/>
    <mergeCell ref="E28:J28"/>
    <mergeCell ref="E29:J29"/>
    <mergeCell ref="B15:C15"/>
    <mergeCell ref="B16:C16"/>
    <mergeCell ref="A1:K2"/>
    <mergeCell ref="A3:K3"/>
    <mergeCell ref="B6:C6"/>
    <mergeCell ref="B10:C10"/>
    <mergeCell ref="B11:C11"/>
    <mergeCell ref="A30:I30"/>
    <mergeCell ref="B17:C17"/>
    <mergeCell ref="B18:C18"/>
    <mergeCell ref="B19:C19"/>
    <mergeCell ref="B20:C20"/>
  </mergeCells>
  <pageMargins left="0.82677165354330717" right="0.23622047244094491" top="0.35433070866141736" bottom="0.35433070866141736" header="0.31496062992125984" footer="0.31496062992125984"/>
  <pageSetup paperSize="9" scale="75" firstPageNumber="0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Dest_RSUR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FUNDEMA1</dc:creator>
  <cp:lastModifiedBy>ROMANTI EZER BARBOSA</cp:lastModifiedBy>
  <cp:lastPrinted>2020-03-11T21:29:24Z</cp:lastPrinted>
  <dcterms:created xsi:type="dcterms:W3CDTF">2009-09-03T18:14:13Z</dcterms:created>
  <dcterms:modified xsi:type="dcterms:W3CDTF">2020-08-28T18:11:04Z</dcterms:modified>
</cp:coreProperties>
</file>